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655" activeTab="0"/>
  </bookViews>
  <sheets>
    <sheet name="FormelnAng" sheetId="1" r:id="rId1"/>
    <sheet name="FormenErg" sheetId="2" r:id="rId2"/>
  </sheets>
  <definedNames>
    <definedName name="_xlnm.Print_Area" localSheetId="0">'FormelnAng'!$A$1:$G$49</definedName>
    <definedName name="_xlnm.Print_Area" localSheetId="1">'FormenErg'!$A$1:$G$49</definedName>
  </definedNames>
  <calcPr fullCalcOnLoad="1"/>
</workbook>
</file>

<file path=xl/sharedStrings.xml><?xml version="1.0" encoding="utf-8"?>
<sst xmlns="http://schemas.openxmlformats.org/spreadsheetml/2006/main" count="92" uniqueCount="44">
  <si>
    <t>Nürnberg</t>
  </si>
  <si>
    <t>München</t>
  </si>
  <si>
    <t>Berlin</t>
  </si>
  <si>
    <t>Angabe</t>
  </si>
  <si>
    <t>Ergebnis</t>
  </si>
  <si>
    <t>Addition: 100+200</t>
  </si>
  <si>
    <t>Addition: Zelle A2+B2</t>
  </si>
  <si>
    <t>Addition: Zelle A2+C2+B2</t>
  </si>
  <si>
    <t>Addition: Zelle A2 bis C2</t>
  </si>
  <si>
    <t>Addition: Zelle A2 und C2</t>
  </si>
  <si>
    <t>Subtraktion: 100-200</t>
  </si>
  <si>
    <t>Subtraktion: Zelle B2-A2</t>
  </si>
  <si>
    <t>Multiplikation: 100*200</t>
  </si>
  <si>
    <t>Multiplikation: Zelle A2*B2</t>
  </si>
  <si>
    <t>Multiplikation: Zelle A2 bis C2</t>
  </si>
  <si>
    <t>Division: 200 durch 50</t>
  </si>
  <si>
    <t>Division: Zelle B2/C2</t>
  </si>
  <si>
    <t>Division: Zelle B2/0</t>
  </si>
  <si>
    <t>Division: 0/B2</t>
  </si>
  <si>
    <t>Potenz: 2 hoch 3</t>
  </si>
  <si>
    <t>Prozent: 10% von 100</t>
  </si>
  <si>
    <t>Wurzel aus 9</t>
  </si>
  <si>
    <t>2-3*3</t>
  </si>
  <si>
    <t>(2-3)*3</t>
  </si>
  <si>
    <t>Funktionsassistent: &lt;Einfügen,Funktion&gt;, Kategorie Alle</t>
  </si>
  <si>
    <t>Funktion:</t>
  </si>
  <si>
    <t>Angabe:</t>
  </si>
  <si>
    <t>Ergebnis:</t>
  </si>
  <si>
    <t>Auf volle 100 abrunden</t>
  </si>
  <si>
    <t>Absolutwert</t>
  </si>
  <si>
    <t>Ganzzahl</t>
  </si>
  <si>
    <t>Kürzen</t>
  </si>
  <si>
    <t>! Schneidet Nachkommastellen ab</t>
  </si>
  <si>
    <t>Gerade</t>
  </si>
  <si>
    <t>Ungerade</t>
  </si>
  <si>
    <t>Sonstiges</t>
  </si>
  <si>
    <t>Abrunden (2 Nachkommestellen)</t>
  </si>
  <si>
    <t>Aufrunden (2 Nachkommastellen)</t>
  </si>
  <si>
    <t>Runden (1 Nachkommastelle)</t>
  </si>
  <si>
    <t>Maximalwert</t>
  </si>
  <si>
    <t>Minimalwert</t>
  </si>
  <si>
    <t>Durchschnitt</t>
  </si>
  <si>
    <t>Aktuelles Datum</t>
  </si>
  <si>
    <t>Aktuelles Datum / Uhrzeit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</si>
</sst>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d"/>
    <numFmt numFmtId="173" formatCode="ddd/dd/mm/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0" xfId="0" applyFill="1" applyAlignment="1" quotePrefix="1">
      <alignment horizontal="centerContinuous"/>
    </xf>
    <xf numFmtId="22" fontId="0" fillId="0" borderId="0" xfId="0" applyNumberFormat="1" applyAlignment="1">
      <alignment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55"/>
  <sheetViews>
    <sheetView tabSelected="1" workbookViewId="0" topLeftCell="A1">
      <selection activeCell="E25" sqref="E25"/>
    </sheetView>
  </sheetViews>
  <sheetFormatPr defaultColWidth="11.421875" defaultRowHeight="12.75"/>
  <cols>
    <col min="1" max="3" width="15.8515625" style="0" customWidth="1"/>
    <col min="4" max="4" width="15.28125" style="0" bestFit="1" customWidth="1"/>
    <col min="5" max="5" width="13.57421875" style="0" customWidth="1"/>
  </cols>
  <sheetData>
    <row r="1" spans="1:3" ht="12.75">
      <c r="A1" s="9" t="s">
        <v>0</v>
      </c>
      <c r="B1" s="9" t="s">
        <v>1</v>
      </c>
      <c r="C1" s="9" t="s">
        <v>2</v>
      </c>
    </row>
    <row r="2" spans="1:3" ht="12.75">
      <c r="A2" s="8">
        <v>100</v>
      </c>
      <c r="B2" s="8">
        <v>200</v>
      </c>
      <c r="C2" s="8">
        <v>50</v>
      </c>
    </row>
    <row r="6" spans="1:4" ht="12.75">
      <c r="A6" s="10" t="s">
        <v>3</v>
      </c>
      <c r="B6" s="11"/>
      <c r="C6" s="11"/>
      <c r="D6" s="19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t="s">
        <v>7</v>
      </c>
    </row>
    <row r="10" ht="12.75">
      <c r="A10" s="2" t="s">
        <v>8</v>
      </c>
    </row>
    <row r="11" ht="12.75">
      <c r="A11" s="2" t="s">
        <v>9</v>
      </c>
    </row>
    <row r="13" ht="12.75">
      <c r="A13" s="2" t="s">
        <v>10</v>
      </c>
    </row>
    <row r="14" ht="12.75">
      <c r="A14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20" ht="12.75">
      <c r="A20" t="s">
        <v>15</v>
      </c>
    </row>
    <row r="21" ht="12.75">
      <c r="A21" s="2" t="s">
        <v>16</v>
      </c>
    </row>
    <row r="22" ht="12.75">
      <c r="A22" s="2" t="s">
        <v>17</v>
      </c>
    </row>
    <row r="23" ht="12.75">
      <c r="A23" s="2" t="s">
        <v>18</v>
      </c>
    </row>
    <row r="24" ht="12.75">
      <c r="A24" s="2" t="s">
        <v>19</v>
      </c>
    </row>
    <row r="25" ht="12.75">
      <c r="A25" s="2" t="s">
        <v>19</v>
      </c>
    </row>
    <row r="27" ht="12.75">
      <c r="A27" t="s">
        <v>20</v>
      </c>
    </row>
    <row r="29" ht="12.75">
      <c r="A29" t="s">
        <v>21</v>
      </c>
    </row>
    <row r="30" ht="12.75">
      <c r="A30" t="s">
        <v>21</v>
      </c>
    </row>
    <row r="32" ht="12.75">
      <c r="A32" t="s">
        <v>22</v>
      </c>
    </row>
    <row r="33" ht="12.75">
      <c r="A33" t="s">
        <v>23</v>
      </c>
    </row>
    <row r="36" spans="1:4" ht="12.75">
      <c r="A36" s="17" t="s">
        <v>24</v>
      </c>
      <c r="B36" s="17"/>
      <c r="C36" s="17"/>
      <c r="D36" s="17"/>
    </row>
    <row r="37" ht="12.75">
      <c r="A37" s="2"/>
    </row>
    <row r="38" spans="1:4" ht="12.75">
      <c r="A38" s="13" t="s">
        <v>25</v>
      </c>
      <c r="B38" s="14"/>
      <c r="C38" s="15" t="s">
        <v>26</v>
      </c>
      <c r="D38" s="19" t="s">
        <v>4</v>
      </c>
    </row>
    <row r="39" spans="1:3" ht="12.75">
      <c r="A39" t="s">
        <v>36</v>
      </c>
      <c r="C39">
        <v>10.958</v>
      </c>
    </row>
    <row r="40" spans="1:3" ht="12.75">
      <c r="A40" s="3" t="s">
        <v>37</v>
      </c>
      <c r="B40" s="1"/>
      <c r="C40">
        <v>10.123</v>
      </c>
    </row>
    <row r="41" spans="1:3" ht="12.75">
      <c r="A41" s="3" t="s">
        <v>38</v>
      </c>
      <c r="B41" s="1"/>
      <c r="C41">
        <v>10.15</v>
      </c>
    </row>
    <row r="42" spans="1:3" ht="12.75">
      <c r="A42" s="3" t="s">
        <v>28</v>
      </c>
      <c r="C42">
        <v>19730.11</v>
      </c>
    </row>
    <row r="43" spans="1:3" ht="12.75" hidden="1">
      <c r="A43" s="3" t="s">
        <v>29</v>
      </c>
      <c r="C43">
        <v>-200</v>
      </c>
    </row>
    <row r="44" spans="1:3" ht="12.75">
      <c r="A44" s="3" t="s">
        <v>30</v>
      </c>
      <c r="C44">
        <v>10.99</v>
      </c>
    </row>
    <row r="45" spans="1:5" ht="12.75" hidden="1">
      <c r="A45" s="3" t="s">
        <v>31</v>
      </c>
      <c r="C45">
        <v>10.99</v>
      </c>
      <c r="E45" t="s">
        <v>32</v>
      </c>
    </row>
    <row r="46" spans="1:3" ht="12.75">
      <c r="A46" s="3" t="s">
        <v>33</v>
      </c>
      <c r="C46">
        <v>7</v>
      </c>
    </row>
    <row r="47" spans="1:3" ht="12.75">
      <c r="A47" s="3" t="s">
        <v>34</v>
      </c>
      <c r="C47">
        <v>8</v>
      </c>
    </row>
    <row r="48" spans="1:6" ht="12.75">
      <c r="A48" s="3" t="s">
        <v>39</v>
      </c>
      <c r="B48">
        <v>2</v>
      </c>
      <c r="C48">
        <v>4</v>
      </c>
      <c r="E48" s="7"/>
      <c r="F48" s="7"/>
    </row>
    <row r="49" spans="1:6" ht="12.75">
      <c r="A49" s="3" t="s">
        <v>40</v>
      </c>
      <c r="B49">
        <v>2</v>
      </c>
      <c r="C49">
        <v>4</v>
      </c>
      <c r="E49" s="7"/>
      <c r="F49" s="7"/>
    </row>
    <row r="50" spans="1:3" ht="12.75">
      <c r="A50" t="s">
        <v>41</v>
      </c>
      <c r="B50">
        <v>2</v>
      </c>
      <c r="C50">
        <v>4</v>
      </c>
    </row>
    <row r="51" spans="1:6" ht="12.75">
      <c r="A51" s="3"/>
      <c r="E51" s="7"/>
      <c r="F51" s="7"/>
    </row>
    <row r="52" spans="1:6" ht="12.75">
      <c r="A52" s="3"/>
      <c r="E52" s="7"/>
      <c r="F52" s="7"/>
    </row>
    <row r="53" ht="12.75">
      <c r="A53" s="4" t="s">
        <v>35</v>
      </c>
    </row>
    <row r="54" spans="1:6" ht="12.75">
      <c r="A54" s="3" t="s">
        <v>42</v>
      </c>
      <c r="E54" s="5"/>
      <c r="F54" s="6"/>
    </row>
    <row r="55" ht="12.75">
      <c r="A55" s="3" t="s">
        <v>43</v>
      </c>
    </row>
  </sheetData>
  <printOptions gridLines="1" headings="1"/>
  <pageMargins left="0.75" right="0.75" top="1" bottom="1" header="0.511811023" footer="0.511811023"/>
  <pageSetup horizontalDpi="300" verticalDpi="300" orientation="portrait" paperSize="9" r:id="rId1"/>
  <headerFooter alignWithMargins="0">
    <oddHeader>&amp;CFUNKTION.XLS&amp;R&amp;A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workbookViewId="0" topLeftCell="A13">
      <selection activeCell="H27" sqref="H27"/>
    </sheetView>
  </sheetViews>
  <sheetFormatPr defaultColWidth="11.421875" defaultRowHeight="12.75"/>
  <cols>
    <col min="1" max="3" width="15.8515625" style="0" customWidth="1"/>
    <col min="4" max="4" width="15.28125" style="0" bestFit="1" customWidth="1"/>
    <col min="5" max="5" width="13.57421875" style="0" customWidth="1"/>
  </cols>
  <sheetData>
    <row r="1" spans="1:3" ht="12.75">
      <c r="A1" s="9" t="s">
        <v>0</v>
      </c>
      <c r="B1" s="9" t="s">
        <v>1</v>
      </c>
      <c r="C1" s="9" t="s">
        <v>2</v>
      </c>
    </row>
    <row r="2" spans="1:3" ht="12.75">
      <c r="A2" s="8">
        <v>100</v>
      </c>
      <c r="B2" s="8">
        <v>200</v>
      </c>
      <c r="C2" s="8">
        <v>50</v>
      </c>
    </row>
    <row r="6" spans="1:4" ht="12.75">
      <c r="A6" s="10" t="s">
        <v>3</v>
      </c>
      <c r="B6" s="11"/>
      <c r="C6" s="11"/>
      <c r="D6" s="12" t="s">
        <v>4</v>
      </c>
    </row>
    <row r="7" spans="1:4" ht="12.75">
      <c r="A7" s="2" t="s">
        <v>5</v>
      </c>
      <c r="D7">
        <f>100+200</f>
        <v>300</v>
      </c>
    </row>
    <row r="8" spans="1:4" ht="12.75">
      <c r="A8" s="2" t="s">
        <v>6</v>
      </c>
      <c r="D8">
        <f>A2+B2</f>
        <v>300</v>
      </c>
    </row>
    <row r="9" spans="1:4" ht="12.75">
      <c r="A9" t="s">
        <v>7</v>
      </c>
      <c r="D9">
        <f>A2+C2+B2</f>
        <v>350</v>
      </c>
    </row>
    <row r="10" spans="1:4" ht="12.75">
      <c r="A10" s="2" t="s">
        <v>8</v>
      </c>
      <c r="D10">
        <f>SUM(A2:C2)</f>
        <v>350</v>
      </c>
    </row>
    <row r="11" spans="1:4" ht="12.75">
      <c r="A11" s="2" t="s">
        <v>9</v>
      </c>
      <c r="D11">
        <f>SUM(A2,C2)</f>
        <v>150</v>
      </c>
    </row>
    <row r="13" spans="1:4" ht="12.75">
      <c r="A13" s="2" t="s">
        <v>10</v>
      </c>
      <c r="D13">
        <f>100-200</f>
        <v>-100</v>
      </c>
    </row>
    <row r="14" spans="1:4" ht="12.75">
      <c r="A14" t="s">
        <v>11</v>
      </c>
      <c r="D14">
        <f>B2-A2</f>
        <v>100</v>
      </c>
    </row>
    <row r="16" spans="1:4" ht="12.75">
      <c r="A16" t="s">
        <v>12</v>
      </c>
      <c r="D16">
        <f>100*200</f>
        <v>20000</v>
      </c>
    </row>
    <row r="17" spans="1:4" ht="12.75">
      <c r="A17" t="s">
        <v>13</v>
      </c>
      <c r="D17">
        <f>A2*B2</f>
        <v>20000</v>
      </c>
    </row>
    <row r="18" spans="1:4" ht="12.75">
      <c r="A18" t="s">
        <v>14</v>
      </c>
      <c r="D18">
        <f>PRODUCT(A2:C2)</f>
        <v>1000000</v>
      </c>
    </row>
    <row r="20" spans="1:4" ht="12.75">
      <c r="A20" t="s">
        <v>15</v>
      </c>
      <c r="D20">
        <f>200/50</f>
        <v>4</v>
      </c>
    </row>
    <row r="21" spans="1:4" ht="12.75">
      <c r="A21" s="2" t="s">
        <v>16</v>
      </c>
      <c r="D21">
        <f>B2/C2</f>
        <v>4</v>
      </c>
    </row>
    <row r="22" spans="1:4" ht="12.75">
      <c r="A22" s="2" t="s">
        <v>17</v>
      </c>
      <c r="D22" t="e">
        <f>B2/0</f>
        <v>#DIV/0!</v>
      </c>
    </row>
    <row r="23" spans="1:4" ht="12.75">
      <c r="A23" s="2" t="s">
        <v>18</v>
      </c>
      <c r="D23">
        <f>0/B2</f>
        <v>0</v>
      </c>
    </row>
    <row r="24" spans="1:4" ht="12.75">
      <c r="A24" s="2" t="s">
        <v>19</v>
      </c>
      <c r="D24">
        <f>2^3</f>
        <v>8</v>
      </c>
    </row>
    <row r="25" spans="1:4" ht="12.75">
      <c r="A25" s="2" t="s">
        <v>19</v>
      </c>
      <c r="D25">
        <f>POWER(2,3)</f>
        <v>8</v>
      </c>
    </row>
    <row r="27" spans="1:4" ht="12.75">
      <c r="A27" t="s">
        <v>20</v>
      </c>
      <c r="D27">
        <f>100*10%</f>
        <v>10</v>
      </c>
    </row>
    <row r="29" spans="1:4" ht="12.75">
      <c r="A29" t="s">
        <v>21</v>
      </c>
      <c r="D29">
        <f>POWER(9,1/2)</f>
        <v>3</v>
      </c>
    </row>
    <row r="30" spans="1:4" ht="12.75">
      <c r="A30" t="s">
        <v>21</v>
      </c>
      <c r="D30">
        <f>SQRT(9)</f>
        <v>3</v>
      </c>
    </row>
    <row r="32" spans="1:4" ht="12.75">
      <c r="A32" t="s">
        <v>22</v>
      </c>
      <c r="D32">
        <f>2-3*3</f>
        <v>-7</v>
      </c>
    </row>
    <row r="33" spans="1:4" ht="12.75">
      <c r="A33" t="s">
        <v>23</v>
      </c>
      <c r="D33">
        <f>(2-3)*3</f>
        <v>-3</v>
      </c>
    </row>
    <row r="36" spans="1:4" ht="12.75">
      <c r="A36" s="17" t="s">
        <v>24</v>
      </c>
      <c r="B36" s="17"/>
      <c r="C36" s="17"/>
      <c r="D36" s="17"/>
    </row>
    <row r="37" ht="12.75">
      <c r="A37" s="2"/>
    </row>
    <row r="38" spans="1:4" ht="12.75">
      <c r="A38" s="13" t="s">
        <v>25</v>
      </c>
      <c r="B38" s="14"/>
      <c r="C38" s="15" t="s">
        <v>26</v>
      </c>
      <c r="D38" s="16" t="s">
        <v>27</v>
      </c>
    </row>
    <row r="39" spans="1:4" ht="12.75">
      <c r="A39" t="s">
        <v>36</v>
      </c>
      <c r="C39">
        <v>10.958</v>
      </c>
      <c r="D39">
        <f>ROUNDDOWN(C39,2)</f>
        <v>10.95</v>
      </c>
    </row>
    <row r="40" spans="1:4" ht="12.75">
      <c r="A40" s="3" t="s">
        <v>37</v>
      </c>
      <c r="B40" s="1"/>
      <c r="C40">
        <v>10.123</v>
      </c>
      <c r="D40">
        <f>ROUNDUP(C40,2)</f>
        <v>10.129999999999999</v>
      </c>
    </row>
    <row r="41" spans="1:4" ht="12.75">
      <c r="A41" s="3" t="s">
        <v>38</v>
      </c>
      <c r="B41" s="1"/>
      <c r="C41">
        <v>10.15</v>
      </c>
      <c r="D41">
        <f>ROUND(C41,1)</f>
        <v>10.2</v>
      </c>
    </row>
    <row r="42" spans="1:4" ht="12.75">
      <c r="A42" s="3" t="s">
        <v>28</v>
      </c>
      <c r="C42">
        <v>19730.11</v>
      </c>
      <c r="D42">
        <f>ROUNDDOWN(C42,-2)</f>
        <v>19700</v>
      </c>
    </row>
    <row r="43" spans="1:3" ht="12.75" hidden="1">
      <c r="A43" s="3" t="s">
        <v>29</v>
      </c>
      <c r="C43">
        <v>-200</v>
      </c>
    </row>
    <row r="44" spans="1:4" ht="12.75">
      <c r="A44" s="3" t="s">
        <v>30</v>
      </c>
      <c r="C44">
        <v>10.99</v>
      </c>
      <c r="D44">
        <f>INT(C44)</f>
        <v>10</v>
      </c>
    </row>
    <row r="45" spans="1:5" ht="12.75" hidden="1">
      <c r="A45" s="3" t="s">
        <v>31</v>
      </c>
      <c r="C45">
        <v>10.99</v>
      </c>
      <c r="D45">
        <f>TRUNC(C45,1)</f>
        <v>10.9</v>
      </c>
      <c r="E45" t="s">
        <v>32</v>
      </c>
    </row>
    <row r="46" spans="1:4" ht="12.75">
      <c r="A46" s="3" t="s">
        <v>33</v>
      </c>
      <c r="C46">
        <v>7</v>
      </c>
      <c r="D46">
        <f>EVEN(C46)</f>
        <v>8</v>
      </c>
    </row>
    <row r="47" spans="1:4" ht="12.75">
      <c r="A47" s="3" t="s">
        <v>34</v>
      </c>
      <c r="C47">
        <v>8</v>
      </c>
      <c r="D47">
        <f>ODD(C47)</f>
        <v>9</v>
      </c>
    </row>
    <row r="48" spans="1:6" ht="12.75">
      <c r="A48" s="3" t="s">
        <v>39</v>
      </c>
      <c r="B48">
        <v>2</v>
      </c>
      <c r="C48">
        <v>4</v>
      </c>
      <c r="D48">
        <f>MAX(B48:C48)</f>
        <v>4</v>
      </c>
      <c r="E48" s="7"/>
      <c r="F48" s="7"/>
    </row>
    <row r="49" spans="1:6" ht="12.75">
      <c r="A49" s="3" t="s">
        <v>40</v>
      </c>
      <c r="B49">
        <v>2</v>
      </c>
      <c r="C49">
        <v>4</v>
      </c>
      <c r="D49">
        <f>MIN(B49:C49)</f>
        <v>2</v>
      </c>
      <c r="E49" s="7"/>
      <c r="F49" s="7"/>
    </row>
    <row r="50" spans="1:4" ht="12.75">
      <c r="A50" t="s">
        <v>41</v>
      </c>
      <c r="B50">
        <v>2</v>
      </c>
      <c r="C50">
        <v>4</v>
      </c>
      <c r="D50">
        <f>AVERAGE(B50:C50)</f>
        <v>3</v>
      </c>
    </row>
    <row r="51" spans="1:6" ht="12.75">
      <c r="A51" s="3"/>
      <c r="E51" s="7"/>
      <c r="F51" s="7"/>
    </row>
    <row r="52" spans="1:6" ht="12.75">
      <c r="A52" s="3"/>
      <c r="E52" s="7"/>
      <c r="F52" s="7"/>
    </row>
    <row r="53" ht="12.75">
      <c r="A53" s="4" t="s">
        <v>35</v>
      </c>
    </row>
    <row r="54" spans="1:6" ht="12.75">
      <c r="A54" s="3" t="s">
        <v>42</v>
      </c>
      <c r="D54" s="5">
        <f ca="1">TODAY()</f>
        <v>39749</v>
      </c>
      <c r="E54" s="5"/>
      <c r="F54" s="6"/>
    </row>
    <row r="55" spans="1:4" ht="12.75">
      <c r="A55" s="3" t="s">
        <v>43</v>
      </c>
      <c r="D55" s="18">
        <f ca="1">NOW()</f>
        <v>39749.952334953705</v>
      </c>
    </row>
  </sheetData>
  <printOptions gridLines="1" headings="1"/>
  <pageMargins left="0.75" right="0.75" top="1" bottom="1" header="0.511811023" footer="0.511811023"/>
  <pageSetup horizontalDpi="300" verticalDpi="300" orientation="portrait" paperSize="9" r:id="rId1"/>
  <headerFooter alignWithMargins="0">
    <oddHeader>&amp;CFUNKTION.XLS&amp;R&amp;A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bfz Nürnberg</dc:creator>
  <cp:keywords/>
  <dc:description/>
  <cp:lastModifiedBy>office</cp:lastModifiedBy>
  <dcterms:created xsi:type="dcterms:W3CDTF">2000-10-30T10:33:17Z</dcterms:created>
  <dcterms:modified xsi:type="dcterms:W3CDTF">2008-10-28T21:52:02Z</dcterms:modified>
  <cp:category/>
  <cp:version/>
  <cp:contentType/>
  <cp:contentStatus/>
</cp:coreProperties>
</file>